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<sst xmlns="http://schemas.openxmlformats.org/spreadsheetml/2006/main" count="29" uniqueCount="29">
  <si>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</si>
  <si>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AVI040</t>
  </si>
  <si>
    <t xml:space="preserve">m</t>
  </si>
  <si>
    <t xml:space="preserve">Barrière fixe.</t>
  </si>
  <si>
    <r>
      <rPr>
        <b/>
        <sz val="7.80"/>
        <color rgb="FF000000"/>
        <rFont val="A"/>
        <family val="2"/>
      </rPr>
      <t xml:space="preserve">Barrière en acier laminé à chaud, avec pied de montant fixe, série Elipso, modèle B-ELP-C1 "NATURAL FABER" de 778 mm de hauteur, avec finition en couleur gris acier-blanc</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</si>
  <si>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</si>
  <si>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</si>
  <si>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</si>
  <si>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</si>
  <si>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</si>
  <si>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</si>
  <si>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</si>
  <si>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206-1.</t>
  </si>
  <si>
    <t xml:space="preserve">m³</t>
  </si>
  <si>
    <t xml:space="preserve">mt52mun030af</t>
  </si>
  <si>
    <t xml:space="preserve">Barrière en acier laminé à chaud, avec pied de montant fixe, série Elipso, modèle B-ELP-C1 "NATURAL FABER" de 778 mm de hauteur, constituée de montants de 80 mm de diamètre et 2 mm d'épaisseur, couleur gris acier, remplis avec polyuréthane et arrêt supérieur en aluminium, et une barre supérieure horizontal réalisée avec tube de 50 mm de diamètre et 1,5 mm d'épaisseur de couleur blanc.</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</si>
  <si>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</si>
  <si>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</si>
  <si>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</si>
  <si>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</si>
  <si>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</si>
  <si>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</si>
  <si>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</si>
  <si>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</si>
  <si>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</si>
  <si>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</si>
  <si>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</si>
  <si>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67,60€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</si>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</sst>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0.58" customWidth="1"/>
    <col min="3" max="3" width="10.78" customWidth="1"/>
    <col min="4" max="4" width="54.93" customWidth="1"/>
    <col min="5" max="5" width="8.60" customWidth="1"/>
    <col min="6" max="6" width="5.83" customWidth="1"/>
    <col min="7" max="7" width="9.33" customWidth="1"/>
    <col min="8" max="8" width="5.25" customWidth="1"/>
    <col min="9" max="9" width="1.46" customWidth="1"/>
    <col min="10" max="10" width="3.79" customWidth="1"/>
    <col min="11" max="11" width="5.25"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c r="I7" s="9"/>
      <c r="J7" s="9" t="s">
        <v>10</v>
      </c>
      <c r="K7" s="9"/>
    </row>
    <row r="8" spans="1:11" ht="21.60" thickBot="1" customHeight="1">
      <c r="A8" s="10" t="s">
        <v>11</v>
      </c>
      <c r="B8" s="10"/>
      <c r="C8" s="10" t="s">
        <v>12</v>
      </c>
      <c r="D8" s="10"/>
      <c r="E8" s="12">
        <v>0.100000</v>
      </c>
      <c r="F8" s="14" t="s">
        <v>13</v>
      </c>
      <c r="G8" s="16">
        <v>105.500000</v>
      </c>
      <c r="H8" s="16"/>
      <c r="I8" s="16"/>
      <c r="J8" s="16">
        <f ca="1">ROUND(INDIRECT(ADDRESS(ROW()+(0), COLUMN()+(-5), 1))*INDIRECT(ADDRESS(ROW()+(0), COLUMN()+(-3), 1)), 2)</f>
        <v>10.550000</v>
      </c>
      <c r="K8" s="16"/>
    </row>
    <row r="9" spans="1:11" ht="60.00" thickBot="1" customHeight="1">
      <c r="A9" s="17" t="s">
        <v>14</v>
      </c>
      <c r="B9" s="17"/>
      <c r="C9" s="17" t="s">
        <v>15</v>
      </c>
      <c r="D9" s="17"/>
      <c r="E9" s="18">
        <v>1.000000</v>
      </c>
      <c r="F9" s="19" t="s">
        <v>16</v>
      </c>
      <c r="G9" s="20">
        <v>61.000000</v>
      </c>
      <c r="H9" s="20"/>
      <c r="I9" s="20"/>
      <c r="J9" s="20">
        <f ca="1">ROUND(INDIRECT(ADDRESS(ROW()+(0), COLUMN()+(-5), 1))*INDIRECT(ADDRESS(ROW()+(0), COLUMN()+(-3), 1)), 2)</f>
        <v>61.000000</v>
      </c>
      <c r="K9" s="20"/>
    </row>
    <row r="10" spans="1:11" ht="12.00" thickBot="1" customHeight="1">
      <c r="A10" s="17" t="s">
        <v>17</v>
      </c>
      <c r="B10" s="17"/>
      <c r="C10" s="17" t="s">
        <v>18</v>
      </c>
      <c r="D10" s="17"/>
      <c r="E10" s="18">
        <v>0.637000</v>
      </c>
      <c r="F10" s="19" t="s">
        <v>19</v>
      </c>
      <c r="G10" s="20">
        <v>24.110000</v>
      </c>
      <c r="H10" s="20"/>
      <c r="I10" s="20"/>
      <c r="J10" s="20">
        <f ca="1">ROUND(INDIRECT(ADDRESS(ROW()+(0), COLUMN()+(-5), 1))*INDIRECT(ADDRESS(ROW()+(0), COLUMN()+(-3), 1)), 2)</f>
        <v>15.360000</v>
      </c>
      <c r="K10" s="20"/>
    </row>
    <row r="11" spans="1:11" ht="12.00" thickBot="1" customHeight="1">
      <c r="A11" s="17" t="s">
        <v>20</v>
      </c>
      <c r="B11" s="17"/>
      <c r="C11" s="21" t="s">
        <v>21</v>
      </c>
      <c r="D11" s="21"/>
      <c r="E11" s="22">
        <v>0.637000</v>
      </c>
      <c r="F11" s="23" t="s">
        <v>22</v>
      </c>
      <c r="G11" s="24">
        <v>21.400000</v>
      </c>
      <c r="H11" s="24"/>
      <c r="I11" s="24"/>
      <c r="J11" s="24">
        <f ca="1">ROUND(INDIRECT(ADDRESS(ROW()+(0), COLUMN()+(-5), 1))*INDIRECT(ADDRESS(ROW()+(0), COLUMN()+(-3), 1)), 2)</f>
        <v>13.630000</v>
      </c>
      <c r="K11" s="24"/>
    </row>
    <row r="12" spans="1:11" ht="12.00" thickBot="1" customHeight="1">
      <c r="A12" s="17"/>
      <c r="B12" s="17"/>
      <c r="C12" s="10" t="s">
        <v>23</v>
      </c>
      <c r="D12" s="10"/>
      <c r="E12" s="12">
        <v>2.000000</v>
      </c>
      <c r="F12" s="14" t="s">
        <v>24</v>
      </c>
      <c r="G12" s="16">
        <f ca="1">ROUND(SUM(INDIRECT(ADDRESS(ROW()+(-1), COLUMN()+(3), 1)),INDIRECT(ADDRESS(ROW()+(-2), COLUMN()+(3), 1)),INDIRECT(ADDRESS(ROW()+(-3), COLUMN()+(3), 1)),INDIRECT(ADDRESS(ROW()+(-4), COLUMN()+(3), 1))), 2)</f>
        <v>100.540000</v>
      </c>
      <c r="H12" s="16"/>
      <c r="I12" s="16"/>
      <c r="J12" s="16">
        <f ca="1">ROUND(INDIRECT(ADDRESS(ROW()+(0), COLUMN()+(-5), 1))*INDIRECT(ADDRESS(ROW()+(0), COLUMN()+(-3), 1))/100, 2)</f>
        <v>2.010000</v>
      </c>
      <c r="K12" s="16"/>
    </row>
    <row r="13" spans="1:11" ht="12.00" thickBot="1" customHeight="1">
      <c r="A13" s="21"/>
      <c r="B13" s="21"/>
      <c r="C13" s="21" t="s">
        <v>25</v>
      </c>
      <c r="D13" s="21"/>
      <c r="E13" s="22">
        <v>3.000000</v>
      </c>
      <c r="F13" s="23" t="s">
        <v>26</v>
      </c>
      <c r="G13" s="24">
        <f ca="1">ROUND(SUM(INDIRECT(ADDRESS(ROW()+(-1), COLUMN()+(3), 1)),INDIRECT(ADDRESS(ROW()+(-2), COLUMN()+(3), 1)),INDIRECT(ADDRESS(ROW()+(-3), COLUMN()+(3), 1)),INDIRECT(ADDRESS(ROW()+(-4), COLUMN()+(3), 1)),INDIRECT(ADDRESS(ROW()+(-5), COLUMN()+(3), 1))), 2)</f>
        <v>102.550000</v>
      </c>
      <c r="H13" s="24"/>
      <c r="I13" s="24"/>
      <c r="J13" s="24">
        <f ca="1">ROUND(INDIRECT(ADDRESS(ROW()+(0), COLUMN()+(-5), 1))*INDIRECT(ADDRESS(ROW()+(0), COLUMN()+(-3), 1))/100, 2)</f>
        <v>3.080000</v>
      </c>
      <c r="K13" s="24"/>
    </row>
    <row r="14" spans="1:11" ht="12.00" thickBot="1" customHeight="1">
      <c r="A14" s="6" t="s">
        <v>27</v>
      </c>
      <c r="B14" s="6"/>
      <c r="C14" s="7"/>
      <c r="D14" s="7"/>
      <c r="E14" s="7"/>
      <c r="F14" s="25"/>
      <c r="G14" s="6" t="s">
        <v>28</v>
      </c>
      <c r="H14" s="6"/>
      <c r="I14" s="6"/>
      <c r="J14" s="26">
        <f ca="1">ROUND(SUM(INDIRECT(ADDRESS(ROW()+(-1), COLUMN()+(0), 1)),INDIRECT(ADDRESS(ROW()+(-2), COLUMN()+(0), 1)),INDIRECT(ADDRESS(ROW()+(-3), COLUMN()+(0), 1)),INDIRECT(ADDRESS(ROW()+(-4), COLUMN()+(0), 1)),INDIRECT(ADDRESS(ROW()+(-5), COLUMN()+(0), 1)),INDIRECT(ADDRESS(ROW()+(-6), COLUMN()+(0), 1))), 2)</f>
        <v>105.630000</v>
      </c>
      <c r="K14" s="26"/>
    </row>
  </sheetData>
  <mergeCells count="36">
    <mergeCell ref="A1:K1"/>
    <mergeCell ref="B3:C3"/>
    <mergeCell ref="D3:G3"/>
    <mergeCell ref="I3:J3"/>
    <mergeCell ref="A4:K4"/>
    <mergeCell ref="A7:B7"/>
    <mergeCell ref="C7:D7"/>
    <mergeCell ref="G7:I7"/>
    <mergeCell ref="J7:K7"/>
    <mergeCell ref="A8:B8"/>
    <mergeCell ref="C8:D8"/>
    <mergeCell ref="G8:I8"/>
    <mergeCell ref="J8:K8"/>
    <mergeCell ref="A9:B9"/>
    <mergeCell ref="C9:D9"/>
    <mergeCell ref="G9:I9"/>
    <mergeCell ref="J9:K9"/>
    <mergeCell ref="A10:B10"/>
    <mergeCell ref="C10:D10"/>
    <mergeCell ref="G10:I10"/>
    <mergeCell ref="J10:K10"/>
    <mergeCell ref="A11:B11"/>
    <mergeCell ref="C11:D11"/>
    <mergeCell ref="G11:I11"/>
    <mergeCell ref="J11:K11"/>
    <mergeCell ref="A12:B12"/>
    <mergeCell ref="C12:D12"/>
    <mergeCell ref="G12:I12"/>
    <mergeCell ref="J12:K12"/>
    <mergeCell ref="A13:B13"/>
    <mergeCell ref="C13:D13"/>
    <mergeCell ref="G13:I13"/>
    <mergeCell ref="J13:K13"/>
    <mergeCell ref="A14:E14"/>
    <mergeCell ref="G14:I14"/>
    <mergeCell ref="J14:K14"/>
  </mergeCells>
  <pageMargins left="0.620079" right="0.472441" top="0.472441" bottom="0.472441" header="0.0" footer="0.0"/>
  <pageSetup paperSize="9" orientation="portrait"/>
  <rowBreaks count="0" manualBreakCount="0">
    </rowBreaks>
</worksheet>
</file>